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26" i="1"/>
  <c r="D12"/>
  <c r="D6"/>
  <c r="D34" l="1"/>
  <c r="D20" l="1"/>
  <c r="D50" s="1"/>
</calcChain>
</file>

<file path=xl/sharedStrings.xml><?xml version="1.0" encoding="utf-8"?>
<sst xmlns="http://schemas.openxmlformats.org/spreadsheetml/2006/main" count="68" uniqueCount="49">
  <si>
    <t>№п/п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</si>
  <si>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</si>
  <si>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</si>
  <si>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</si>
  <si>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</si>
  <si>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</si>
  <si>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</si>
  <si>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</si>
  <si>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</si>
  <si>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</si>
  <si>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</si>
  <si>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Содержание придомовой территории</t>
  </si>
  <si>
    <t>рудования и конструкций МКД</t>
  </si>
  <si>
    <t>Обслуживание лифта,страхование</t>
  </si>
  <si>
    <t>Факт за</t>
  </si>
  <si>
    <t>Услуги по уборке территории</t>
  </si>
  <si>
    <t>Техобслуживание УУТЭ</t>
  </si>
  <si>
    <t>обследование дымоходов и венканалов</t>
  </si>
  <si>
    <t>подготовка к отопител.сезону,промывка системы отопления</t>
  </si>
  <si>
    <t>зарплата персонала и налоги от зарплаты</t>
  </si>
  <si>
    <t>зарплата обслуж.перс с отчислениями от зарплаты</t>
  </si>
  <si>
    <t>Обеспечение вывоза мусора</t>
  </si>
  <si>
    <t>содержание площадки, мусорных контейнеров</t>
  </si>
  <si>
    <t xml:space="preserve">дезобработка,дезинфицирующие средства </t>
  </si>
  <si>
    <t>инвентарь:тряпка,швабра,веник,перчатки,моющее ср-ва</t>
  </si>
  <si>
    <t>техобслуживание газопровода ВД</t>
  </si>
  <si>
    <t>Услуги по содержанию и уборке МОП(уборщик,мастер участка)</t>
  </si>
  <si>
    <t xml:space="preserve"> ИТОГО "СОДЕРЖАНИЕ И РЕМОНТ ЖИЛЬЯ"</t>
  </si>
  <si>
    <t>ж.д.по ул.Восточная 13/113</t>
  </si>
  <si>
    <t>ОТЧЕТ по статье "Содержание и ремонт жилья " за 2021 год</t>
  </si>
  <si>
    <t>2021г</t>
  </si>
  <si>
    <t>граффити-320,хозматериалы(перчатки,мешки)423</t>
  </si>
  <si>
    <t>покраска деревьев-1119,95,озеленение-3050</t>
  </si>
  <si>
    <t>соль 995 реагенты-510лопата снегоуб.717,84,лоп.снег180,метла,совок-195</t>
  </si>
  <si>
    <t>адресная табличка 2044</t>
  </si>
  <si>
    <t>замок навесной-378</t>
  </si>
  <si>
    <t>электротовары(лампы,свет-к"Берет",датчик движения)</t>
  </si>
  <si>
    <t>наладка автоматики насосн.оборуд.</t>
  </si>
  <si>
    <t>юридические  услуги-24000 почтовые -1651,44 подписка-820,93</t>
  </si>
  <si>
    <t>чек-онлайн-3549,8,эл.отчет.-450,72,обраб.фиск.данных-1312,5</t>
  </si>
  <si>
    <t>заправка катриджа-2075,22 сайт УК ГИС 7532,5</t>
  </si>
  <si>
    <t>профилактика СОVID-мед.маски,дез.ср-ва</t>
  </si>
  <si>
    <t>програм.сопровождение 15000,оргтехника-5173,77</t>
  </si>
  <si>
    <t>канцтовары-4226,28,аренда,охрана офиса-28839,64)</t>
  </si>
  <si>
    <r>
      <t>Прочие услуги(</t>
    </r>
    <r>
      <rPr>
        <i/>
        <sz val="12"/>
        <rFont val="Arial Cyr"/>
        <charset val="204"/>
      </rPr>
      <t>комис.банка-15264,81 гсм-21217,09</t>
    </r>
  </si>
  <si>
    <t xml:space="preserve">аварийоное обслуживание МКД ,магнит.пломбы,ключи 480 </t>
  </si>
  <si>
    <t>услуги связи,ин-т-3118,2 общехоз.расходы (уборка офиса)12000</t>
  </si>
  <si>
    <t>Налог и другие обязательства(ост-к 35500-14000)</t>
  </si>
  <si>
    <t>ДЕФИЦИТ 5 руб.43 коп на 1м2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</si>
</sst>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49" fontId="2" fillId="0" borderId="0" xfId="0" applyNumberFormat="1" applyFont="1" applyBorder="1" applyAlignment="1"/>
    <xf numFmtId="49" fontId="1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2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12" xfId="0" applyFont="1" applyBorder="1"/>
    <xf numFmtId="0" fontId="3" fillId="0" borderId="6" xfId="0" applyFont="1" applyBorder="1"/>
    <xf numFmtId="0" fontId="4" fillId="0" borderId="13" xfId="0" applyFont="1" applyBorder="1"/>
    <xf numFmtId="0" fontId="3" fillId="0" borderId="7" xfId="0" applyFont="1" applyBorder="1"/>
    <xf numFmtId="0" fontId="4" fillId="0" borderId="8" xfId="0" applyFont="1" applyBorder="1"/>
    <xf numFmtId="0" fontId="3" fillId="0" borderId="3" xfId="0" applyFont="1" applyBorder="1"/>
    <xf numFmtId="0" fontId="4" fillId="0" borderId="3" xfId="0" applyFont="1" applyBorder="1"/>
    <xf numFmtId="0" fontId="5" fillId="0" borderId="9" xfId="0" applyFont="1" applyBorder="1"/>
    <xf numFmtId="0" fontId="5" fillId="0" borderId="1" xfId="0" applyFont="1" applyBorder="1"/>
    <xf numFmtId="0" fontId="4" fillId="0" borderId="6" xfId="0" applyFont="1" applyBorder="1"/>
    <xf numFmtId="0" fontId="5" fillId="0" borderId="5" xfId="0" applyFont="1" applyBorder="1"/>
    <xf numFmtId="0" fontId="3" fillId="0" borderId="13" xfId="0" applyFont="1" applyBorder="1"/>
    <xf numFmtId="0" fontId="3" fillId="0" borderId="5" xfId="0" applyFont="1" applyBorder="1"/>
    <xf numFmtId="0" fontId="5" fillId="0" borderId="6" xfId="0" applyFont="1" applyBorder="1"/>
    <xf numFmtId="0" fontId="3" fillId="0" borderId="0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6" fillId="0" borderId="3" xfId="0" applyFont="1" applyBorder="1"/>
    <xf numFmtId="0" fontId="5" fillId="0" borderId="0" xfId="0" applyFont="1" applyBorder="1"/>
    <xf numFmtId="0" fontId="3" fillId="0" borderId="11" xfId="0" applyFont="1" applyBorder="1"/>
    <xf numFmtId="0" fontId="6" fillId="0" borderId="8" xfId="0" applyFont="1" applyBorder="1"/>
    <xf numFmtId="0" fontId="3" fillId="0" borderId="10" xfId="0" applyFont="1" applyBorder="1"/>
    <xf numFmtId="0" fontId="7" fillId="0" borderId="3" xfId="0" applyFont="1" applyBorder="1"/>
    <xf numFmtId="0" fontId="8" fillId="0" borderId="3" xfId="0" applyFont="1" applyBorder="1"/>
    <xf numFmtId="0" fontId="4" fillId="0" borderId="5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14" xfId="0" applyFont="1" applyBorder="1"/>
    <xf numFmtId="0" fontId="6" fillId="0" borderId="15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"/>
  <sheetViews>
    <sheetView tabSelected="1" zoomScaleNormal="100" workbookViewId="0">
      <selection activeCell="E3" sqref="E3:F52"/>
    </sheetView>
  </sheetViews>
  <sheetFormatPr defaultRowHeight="13.2"/>
  <cols>
    <col min="1" max="1" width="4.109375" customWidth="1"/>
    <col min="2" max="2" width="73.5546875" customWidth="1"/>
    <col min="3" max="3" width="7.21875" hidden="1" customWidth="1"/>
    <col min="4" max="4" width="14.88671875" customWidth="1"/>
    <col min="5" max="5" width="12" customWidth="1"/>
  </cols>
  <sheetData>
    <row r="1" spans="1:5" ht="17.399999999999999">
      <c r="A1" s="4"/>
      <c r="B1" s="5" t="s">
        <v>29</v>
      </c>
      <c r="C1" s="6"/>
      <c r="D1" s="6"/>
      <c r="E1" s="3"/>
    </row>
    <row r="2" spans="1:5" ht="17.399999999999999">
      <c r="A2" s="1"/>
      <c r="B2" s="7" t="s">
        <v>28</v>
      </c>
      <c r="C2" s="2"/>
      <c r="E2" s="3"/>
    </row>
    <row r="3" spans="1:5" ht="15.6" thickBot="1">
      <c r="A3" s="1"/>
      <c r="B3" s="1"/>
      <c r="D3" s="1"/>
    </row>
    <row r="4" spans="1:5" ht="15">
      <c r="A4" s="8" t="s">
        <v>0</v>
      </c>
      <c r="B4" s="8" t="s">
        <v>1</v>
      </c>
      <c r="C4" s="8" t="s">
        <v>3</v>
      </c>
      <c r="D4" s="49" t="s">
        <v>14</v>
      </c>
    </row>
    <row r="5" spans="1:5" ht="23.25" customHeight="1" thickBot="1">
      <c r="A5" s="9"/>
      <c r="B5" s="10"/>
      <c r="C5" s="9" t="s">
        <v>2</v>
      </c>
      <c r="D5" s="50" t="s">
        <v>30</v>
      </c>
    </row>
    <row r="6" spans="1:5" ht="22.2" customHeight="1" thickBot="1">
      <c r="A6" s="21">
        <v>1</v>
      </c>
      <c r="B6" s="31" t="s">
        <v>11</v>
      </c>
      <c r="C6" s="44" t="s">
        <v>8</v>
      </c>
      <c r="D6" s="21">
        <f>D8+D7+D9+D10+D11</f>
        <v>65710.789999999994</v>
      </c>
    </row>
    <row r="7" spans="1:5" ht="18.600000000000001" customHeight="1">
      <c r="A7" s="25"/>
      <c r="B7" s="45" t="s">
        <v>15</v>
      </c>
      <c r="C7" s="38" t="s">
        <v>8</v>
      </c>
      <c r="D7" s="15">
        <v>58200</v>
      </c>
    </row>
    <row r="8" spans="1:5" ht="20.399999999999999" customHeight="1">
      <c r="A8" s="42"/>
      <c r="B8" s="45" t="s">
        <v>32</v>
      </c>
      <c r="C8" s="38"/>
      <c r="D8" s="15">
        <v>4169.95</v>
      </c>
    </row>
    <row r="9" spans="1:5" ht="21" hidden="1" customHeight="1">
      <c r="A9" s="43"/>
      <c r="B9" s="40"/>
      <c r="C9" s="38"/>
      <c r="D9" s="15"/>
    </row>
    <row r="10" spans="1:5" ht="18" customHeight="1">
      <c r="A10" s="42"/>
      <c r="B10" s="40" t="s">
        <v>31</v>
      </c>
      <c r="C10" s="38" t="s">
        <v>8</v>
      </c>
      <c r="D10" s="15">
        <v>743</v>
      </c>
    </row>
    <row r="11" spans="1:5" ht="16.2" customHeight="1" thickBot="1">
      <c r="A11" s="43"/>
      <c r="B11" s="40" t="s">
        <v>33</v>
      </c>
      <c r="C11" s="38"/>
      <c r="D11" s="19">
        <v>2597.84</v>
      </c>
    </row>
    <row r="12" spans="1:5" ht="18">
      <c r="A12" s="43"/>
      <c r="B12" s="39" t="s">
        <v>5</v>
      </c>
      <c r="C12" s="17" t="s">
        <v>8</v>
      </c>
      <c r="D12" s="11">
        <f>D14+D16+D17+D18+D19</f>
        <v>163175.10999999999</v>
      </c>
    </row>
    <row r="13" spans="1:5" ht="15" customHeight="1" thickBot="1">
      <c r="A13" s="13"/>
      <c r="B13" s="41" t="s">
        <v>4</v>
      </c>
      <c r="C13" s="18"/>
      <c r="D13" s="13"/>
    </row>
    <row r="14" spans="1:5" ht="23.4" customHeight="1">
      <c r="A14" s="10"/>
      <c r="B14" s="37" t="s">
        <v>26</v>
      </c>
      <c r="C14" s="15" t="s">
        <v>9</v>
      </c>
      <c r="D14" s="15">
        <v>144600</v>
      </c>
    </row>
    <row r="15" spans="1:5" ht="16.8" customHeight="1">
      <c r="A15" s="10"/>
      <c r="B15" s="37" t="s">
        <v>34</v>
      </c>
      <c r="C15" s="15" t="s">
        <v>9</v>
      </c>
      <c r="D15" s="15">
        <v>2044</v>
      </c>
    </row>
    <row r="16" spans="1:5" ht="20.25" customHeight="1">
      <c r="A16" s="10"/>
      <c r="B16" s="37" t="s">
        <v>23</v>
      </c>
      <c r="C16" s="15" t="s">
        <v>9</v>
      </c>
      <c r="D16" s="15">
        <v>14134.12</v>
      </c>
    </row>
    <row r="17" spans="1:4" ht="16.2" customHeight="1">
      <c r="A17" s="10"/>
      <c r="B17" s="37" t="s">
        <v>36</v>
      </c>
      <c r="C17" s="15" t="s">
        <v>9</v>
      </c>
      <c r="D17" s="15">
        <v>2127.6799999999998</v>
      </c>
    </row>
    <row r="18" spans="1:4" ht="21.6" customHeight="1">
      <c r="A18" s="10"/>
      <c r="B18" s="37" t="s">
        <v>35</v>
      </c>
      <c r="C18" s="15"/>
      <c r="D18" s="15">
        <v>378</v>
      </c>
    </row>
    <row r="19" spans="1:4" ht="24.6" customHeight="1" thickBot="1">
      <c r="A19" s="9"/>
      <c r="B19" s="46" t="s">
        <v>24</v>
      </c>
      <c r="C19" s="19" t="s">
        <v>9</v>
      </c>
      <c r="D19" s="19">
        <v>1935.31</v>
      </c>
    </row>
    <row r="20" spans="1:4" ht="25.8" customHeight="1" thickBot="1">
      <c r="A20" s="20">
        <v>3</v>
      </c>
      <c r="B20" s="21" t="s">
        <v>21</v>
      </c>
      <c r="C20" s="22" t="s">
        <v>8</v>
      </c>
      <c r="D20" s="21">
        <f>D22+D23+D21</f>
        <v>0</v>
      </c>
    </row>
    <row r="21" spans="1:4" ht="18" hidden="1" customHeight="1">
      <c r="A21" s="23"/>
      <c r="B21" s="26"/>
      <c r="C21" s="24"/>
      <c r="D21" s="25"/>
    </row>
    <row r="22" spans="1:4" ht="20.399999999999999" customHeight="1">
      <c r="A22" s="23"/>
      <c r="B22" s="15"/>
      <c r="C22" s="24" t="s">
        <v>9</v>
      </c>
      <c r="D22" s="15"/>
    </row>
    <row r="23" spans="1:4" ht="13.8" customHeight="1" thickBot="1">
      <c r="A23" s="14"/>
      <c r="B23" s="15" t="s">
        <v>22</v>
      </c>
      <c r="C23" s="16" t="s">
        <v>8</v>
      </c>
      <c r="D23" s="15"/>
    </row>
    <row r="24" spans="1:4" ht="15.6">
      <c r="A24" s="11">
        <v>4</v>
      </c>
      <c r="B24" s="11" t="s">
        <v>6</v>
      </c>
      <c r="C24" s="17" t="s">
        <v>8</v>
      </c>
      <c r="D24" s="11"/>
    </row>
    <row r="25" spans="1:4" ht="15.6">
      <c r="A25" s="25"/>
      <c r="B25" s="25" t="s">
        <v>7</v>
      </c>
      <c r="C25" s="26"/>
      <c r="D25" s="25"/>
    </row>
    <row r="26" spans="1:4" ht="16.2" thickBot="1">
      <c r="A26" s="13"/>
      <c r="B26" s="13" t="s">
        <v>12</v>
      </c>
      <c r="C26" s="26"/>
      <c r="D26" s="13">
        <f>D27+D29+D30+D31+D32+D33</f>
        <v>208817.04</v>
      </c>
    </row>
    <row r="27" spans="1:4" ht="18" customHeight="1">
      <c r="A27" s="8"/>
      <c r="B27" s="47" t="s">
        <v>20</v>
      </c>
      <c r="C27" s="28" t="s">
        <v>9</v>
      </c>
      <c r="D27" s="15">
        <v>148211.72</v>
      </c>
    </row>
    <row r="28" spans="1:4" ht="18" hidden="1" customHeight="1">
      <c r="A28" s="10"/>
      <c r="B28" s="45"/>
      <c r="C28" s="15" t="s">
        <v>9</v>
      </c>
      <c r="D28" s="15"/>
    </row>
    <row r="29" spans="1:4" ht="20.399999999999999" customHeight="1">
      <c r="A29" s="10"/>
      <c r="B29" s="45" t="s">
        <v>18</v>
      </c>
      <c r="C29" s="15" t="s">
        <v>9</v>
      </c>
      <c r="D29" s="10">
        <v>42591</v>
      </c>
    </row>
    <row r="30" spans="1:4" ht="19.2" customHeight="1">
      <c r="A30" s="10"/>
      <c r="B30" s="40" t="s">
        <v>45</v>
      </c>
      <c r="C30" s="24"/>
      <c r="D30" s="15">
        <v>5342.48</v>
      </c>
    </row>
    <row r="31" spans="1:4" ht="20.399999999999999" customHeight="1">
      <c r="A31" s="10"/>
      <c r="B31" s="45" t="s">
        <v>25</v>
      </c>
      <c r="C31" s="15"/>
      <c r="D31" s="15">
        <v>572.24</v>
      </c>
    </row>
    <row r="32" spans="1:4" ht="20.399999999999999" customHeight="1">
      <c r="A32" s="10"/>
      <c r="B32" s="45" t="s">
        <v>17</v>
      </c>
      <c r="C32" s="24"/>
      <c r="D32" s="15">
        <v>3099.6</v>
      </c>
    </row>
    <row r="33" spans="1:4" ht="21" customHeight="1" thickBot="1">
      <c r="A33" s="9"/>
      <c r="B33" s="48" t="s">
        <v>37</v>
      </c>
      <c r="C33" s="18"/>
      <c r="D33" s="15">
        <v>9000</v>
      </c>
    </row>
    <row r="34" spans="1:4" ht="16.2" thickBot="1">
      <c r="A34" s="21">
        <v>5</v>
      </c>
      <c r="B34" s="21" t="s">
        <v>10</v>
      </c>
      <c r="C34" s="24" t="s">
        <v>8</v>
      </c>
      <c r="D34" s="11">
        <f>D35+D43+D36+D37+D38+D39+D40+D41+D42</f>
        <v>450492.22000000003</v>
      </c>
    </row>
    <row r="35" spans="1:4" ht="22.2" customHeight="1">
      <c r="A35" s="10"/>
      <c r="B35" s="27" t="s">
        <v>19</v>
      </c>
      <c r="C35" s="28" t="s">
        <v>9</v>
      </c>
      <c r="D35" s="28">
        <v>371531.65</v>
      </c>
    </row>
    <row r="36" spans="1:4" ht="22.2" hidden="1" customHeight="1">
      <c r="A36" s="10"/>
      <c r="B36" s="14"/>
      <c r="C36" s="15"/>
      <c r="D36" s="15"/>
    </row>
    <row r="37" spans="1:4" ht="22.2" customHeight="1">
      <c r="A37" s="10"/>
      <c r="B37" s="14" t="s">
        <v>46</v>
      </c>
      <c r="C37" s="15"/>
      <c r="D37" s="15">
        <v>15118.2</v>
      </c>
    </row>
    <row r="38" spans="1:4" ht="22.2" customHeight="1">
      <c r="A38" s="10"/>
      <c r="B38" s="14" t="s">
        <v>38</v>
      </c>
      <c r="C38" s="15"/>
      <c r="D38" s="15">
        <v>26472.37</v>
      </c>
    </row>
    <row r="39" spans="1:4" ht="22.2" customHeight="1">
      <c r="A39" s="10"/>
      <c r="B39" s="14" t="s">
        <v>39</v>
      </c>
      <c r="C39" s="15"/>
      <c r="D39" s="15">
        <v>5333.02</v>
      </c>
    </row>
    <row r="40" spans="1:4" ht="22.2" customHeight="1">
      <c r="A40" s="10"/>
      <c r="B40" s="14" t="s">
        <v>40</v>
      </c>
      <c r="C40" s="15"/>
      <c r="D40" s="15">
        <v>9607.7199999999993</v>
      </c>
    </row>
    <row r="41" spans="1:4" ht="21.6" customHeight="1">
      <c r="A41" s="10"/>
      <c r="B41" s="14" t="s">
        <v>41</v>
      </c>
      <c r="C41" s="15"/>
      <c r="D41" s="15">
        <v>1645.5</v>
      </c>
    </row>
    <row r="42" spans="1:4" ht="22.2" hidden="1" customHeight="1">
      <c r="A42" s="10"/>
      <c r="B42" s="14"/>
      <c r="C42" s="15"/>
      <c r="D42" s="15">
        <v>609.99</v>
      </c>
    </row>
    <row r="43" spans="1:4" ht="18.600000000000001" customHeight="1" thickBot="1">
      <c r="A43" s="10"/>
      <c r="B43" s="15" t="s">
        <v>42</v>
      </c>
      <c r="C43" s="15" t="s">
        <v>9</v>
      </c>
      <c r="D43" s="15">
        <v>20173.77</v>
      </c>
    </row>
    <row r="44" spans="1:4" ht="24.6" customHeight="1" thickBot="1">
      <c r="A44" s="21">
        <v>6</v>
      </c>
      <c r="B44" s="21" t="s">
        <v>44</v>
      </c>
      <c r="C44" s="21"/>
      <c r="D44" s="21">
        <v>59547.82</v>
      </c>
    </row>
    <row r="45" spans="1:4" ht="26.4" customHeight="1" thickBot="1">
      <c r="A45" s="21"/>
      <c r="B45" s="33" t="s">
        <v>43</v>
      </c>
      <c r="C45" s="29"/>
      <c r="D45" s="21"/>
    </row>
    <row r="46" spans="1:4" ht="16.2" thickBot="1">
      <c r="A46" s="20">
        <v>7</v>
      </c>
      <c r="B46" s="21" t="s">
        <v>13</v>
      </c>
      <c r="C46" s="21" t="s">
        <v>8</v>
      </c>
      <c r="D46" s="21">
        <v>132030.24</v>
      </c>
    </row>
    <row r="47" spans="1:4" ht="15.6" customHeight="1" thickBot="1">
      <c r="A47" s="12">
        <v>8</v>
      </c>
      <c r="B47" s="25" t="s">
        <v>47</v>
      </c>
      <c r="C47" s="30"/>
      <c r="D47" s="21">
        <v>21500</v>
      </c>
    </row>
    <row r="48" spans="1:4" ht="16.2" hidden="1" thickBot="1">
      <c r="A48" s="21"/>
      <c r="B48" s="21"/>
      <c r="C48" s="22"/>
      <c r="D48" s="29"/>
    </row>
    <row r="49" spans="1:4" ht="22.5" customHeight="1" thickBot="1">
      <c r="A49" s="21">
        <v>9</v>
      </c>
      <c r="B49" s="21" t="s">
        <v>16</v>
      </c>
      <c r="C49" s="29" t="s">
        <v>9</v>
      </c>
      <c r="D49" s="21">
        <v>20750</v>
      </c>
    </row>
    <row r="50" spans="1:4" ht="21" customHeight="1" thickBot="1">
      <c r="A50" s="35"/>
      <c r="B50" s="35" t="s">
        <v>27</v>
      </c>
      <c r="C50" s="36"/>
      <c r="D50" s="35">
        <f>D6+D12+D20+D26+D34+D44+D46+D47+D49</f>
        <v>1122023.2199999997</v>
      </c>
    </row>
    <row r="51" spans="1:4" ht="21" customHeight="1" thickBot="1">
      <c r="A51" s="21"/>
      <c r="B51" s="32"/>
      <c r="C51" s="29"/>
      <c r="D51" s="21"/>
    </row>
    <row r="52" spans="1:4" ht="15">
      <c r="A52" s="1"/>
      <c r="B52" s="1"/>
      <c r="C52" s="1"/>
      <c r="D52" s="1"/>
    </row>
    <row r="53" spans="1:4" ht="15.6">
      <c r="B53" s="34" t="s">
        <v>48</v>
      </c>
    </row>
    <row r="54" spans="1:4" ht="15.6">
      <c r="B54" s="34"/>
    </row>
  </sheetData>
  <phoneticPr fontId="0" type="noConversion"/>
  <pageMargins left="0.25" right="0.25" top="0.75" bottom="0.75" header="0.3" footer="0.3"/>
  <pageSetup paperSize="9" scale="8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2022-02-24T12:50:21Z</cp:lastPrinted>
  <dcterms:created xsi:type="dcterms:W3CDTF">2011-07-12T11:42:04Z</dcterms:created>
  <dcterms:modified xsi:type="dcterms:W3CDTF">2022-03-24T08:01:31Z</dcterms:modified>
</cp:coreProperties>
</file>